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0.1.8\Arquivos\Administracao\Administração 2021\DECRETOS\JANEIRO\"/>
    </mc:Choice>
  </mc:AlternateContent>
  <xr:revisionPtr revIDLastSave="0" documentId="13_ncr:1_{DBDCA299-1CD0-4FBE-AD85-8E5D929A3D3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Planilha1" sheetId="1" r:id="rId1"/>
    <sheet name="Planilha2" sheetId="2" r:id="rId2"/>
  </sheets>
  <calcPr calcId="18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2" l="1"/>
  <c r="A16" i="2" s="1"/>
  <c r="A11" i="2"/>
  <c r="B5" i="2"/>
  <c r="A7" i="2" s="1"/>
  <c r="A2" i="2"/>
  <c r="N9" i="1"/>
  <c r="M9" i="1"/>
  <c r="L9" i="1"/>
  <c r="K9" i="1"/>
  <c r="J9" i="1"/>
  <c r="I9" i="1"/>
  <c r="H9" i="1"/>
  <c r="G9" i="1"/>
  <c r="F9" i="1"/>
  <c r="E9" i="1"/>
  <c r="D9" i="1"/>
  <c r="C9" i="1"/>
  <c r="O9" i="1" s="1"/>
  <c r="O8" i="1"/>
  <c r="O7" i="1"/>
</calcChain>
</file>

<file path=xl/sharedStrings.xml><?xml version="1.0" encoding="utf-8"?>
<sst xmlns="http://schemas.openxmlformats.org/spreadsheetml/2006/main" count="29" uniqueCount="28">
  <si>
    <t>Exercício 2021</t>
  </si>
  <si>
    <t>COMPARATIVO DA RECEITA PROGRAMADA COM O DESEMBOLSO MENSAL DA DESPESA</t>
  </si>
  <si>
    <t>Consolidado</t>
  </si>
  <si>
    <t>DETALHAMENTO</t>
  </si>
  <si>
    <t>PROGRAMAÇÃO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</si>
  <si>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</si>
  <si>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</si>
  <si>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</si>
  <si>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</si>
  <si>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</si>
  <si>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</si>
  <si>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</si>
  <si>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</si>
  <si>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</si>
  <si>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</si>
  <si>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</si>
  <si>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</si>
  <si>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</si>
  <si>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RECEITA PROGRAMADA</t>
  </si>
  <si>
    <t>DESEMBOLSO PROGRAMADO</t>
  </si>
  <si>
    <t>SALDO MÊS</t>
  </si>
  <si>
    <t>VALDEMIRO CONFORTO COSTA</t>
  </si>
  <si>
    <t>SEBASTIÃO BRINDAROLLI JUNIOR</t>
  </si>
  <si>
    <t>CESAR PEREIRA</t>
  </si>
  <si>
    <t>Contador</t>
  </si>
  <si>
    <t>Prefeito Municipal</t>
  </si>
  <si>
    <t>Secretario Municipal da Fazenda</t>
  </si>
  <si>
    <t>Total do orçamento dividido por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</si>
</sst>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_);\(#,##0.00\)"/>
    <numFmt numFmtId="165" formatCode="&quot;R$ &quot;#,##0.00;&quot;-R$ &quot;#,##0.00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8"/>
      <color rgb="FF000000"/>
      <name val="Calibri"/>
      <family val="2"/>
      <charset val="1"/>
    </font>
    <font>
      <sz val="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FF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/>
    </xf>
    <xf numFmtId="164" fontId="3" fillId="0" borderId="1" xfId="0" applyNumberFormat="1" applyFont="1" applyBorder="1"/>
    <xf numFmtId="0" fontId="0" fillId="0" borderId="1" xfId="0" applyBorder="1"/>
    <xf numFmtId="0" fontId="0" fillId="0" borderId="0" xfId="0" applyBorder="1"/>
    <xf numFmtId="0" fontId="0" fillId="0" borderId="0" xfId="0" applyBorder="1" applyAlignment="1"/>
    <xf numFmtId="0" fontId="0" fillId="0" borderId="0" xfId="0" applyFont="1" applyBorder="1" applyAlignment="1"/>
    <xf numFmtId="0" fontId="0" fillId="0" borderId="0" xfId="0" applyAlignment="1"/>
    <xf numFmtId="165" fontId="0" fillId="0" borderId="0" xfId="0" applyNumberFormat="1"/>
    <xf numFmtId="165" fontId="5" fillId="0" borderId="0" xfId="0" applyNumberFormat="1" applyFont="1"/>
    <xf numFmtId="4" fontId="0" fillId="0" borderId="0" xfId="0" applyNumberFormat="1" applyFont="1"/>
    <xf numFmtId="1" fontId="0" fillId="0" borderId="0" xfId="0" applyNumberFormat="1"/>
    <xf numFmtId="4" fontId="0" fillId="0" borderId="0" xfId="0" applyNumberFormat="1"/>
    <xf numFmtId="0" fontId="0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zoomScaleNormal="100" workbookViewId="0">
      <selection activeCell="A5" sqref="A5:B5"/>
    </sheetView>
  </sheetViews>
  <sheetFormatPr defaultRowHeight="15" x14ac:dyDescent="0.25"/>
  <cols>
    <col min="1" max="1" width="8.7109375"/>
    <col min="2" max="2" width="10.85546875"/>
    <col min="3" max="15" width="12.7109375" customWidth="1"/>
    <col min="16" max="1025" width="8.7109375"/>
  </cols>
  <sheetData>
    <row r="1" spans="1:15" x14ac:dyDescent="0.25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</row>
    <row r="2" spans="1:15" x14ac:dyDescent="0.25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1:15" x14ac:dyDescent="0.25">
      <c r="A3" s="18" t="s">
        <v>2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1:15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5" x14ac:dyDescent="0.25">
      <c r="A5" s="16" t="s">
        <v>3</v>
      </c>
      <c r="B5" s="16"/>
      <c r="C5" s="16" t="s">
        <v>4</v>
      </c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1:15" x14ac:dyDescent="0.25">
      <c r="A6" s="15"/>
      <c r="B6" s="15"/>
      <c r="C6" s="1" t="s">
        <v>5</v>
      </c>
      <c r="D6" s="1" t="s">
        <v>6</v>
      </c>
      <c r="E6" s="1" t="s">
        <v>7</v>
      </c>
      <c r="F6" s="1" t="s">
        <v>8</v>
      </c>
      <c r="G6" s="1" t="s">
        <v>9</v>
      </c>
      <c r="H6" s="1" t="s">
        <v>10</v>
      </c>
      <c r="I6" s="1" t="s">
        <v>11</v>
      </c>
      <c r="J6" s="1" t="s">
        <v>12</v>
      </c>
      <c r="K6" s="1" t="s">
        <v>13</v>
      </c>
      <c r="L6" s="1" t="s">
        <v>14</v>
      </c>
      <c r="M6" s="1" t="s">
        <v>15</v>
      </c>
      <c r="N6" s="1" t="s">
        <v>16</v>
      </c>
      <c r="O6" s="1" t="s">
        <v>17</v>
      </c>
    </row>
    <row r="7" spans="1:15" x14ac:dyDescent="0.25">
      <c r="A7" s="16" t="s">
        <v>18</v>
      </c>
      <c r="B7" s="16"/>
      <c r="C7" s="2">
        <v>5172936</v>
      </c>
      <c r="D7" s="2">
        <v>5172936</v>
      </c>
      <c r="E7" s="2">
        <v>5172936</v>
      </c>
      <c r="F7" s="2">
        <v>5172936</v>
      </c>
      <c r="G7" s="2">
        <v>5172936</v>
      </c>
      <c r="H7" s="2">
        <v>5172936</v>
      </c>
      <c r="I7" s="2">
        <v>5172936</v>
      </c>
      <c r="J7" s="2">
        <v>5172936</v>
      </c>
      <c r="K7" s="2">
        <v>5172936</v>
      </c>
      <c r="L7" s="2">
        <v>5172936</v>
      </c>
      <c r="M7" s="2">
        <v>5172936</v>
      </c>
      <c r="N7" s="2">
        <v>5172936</v>
      </c>
      <c r="O7" s="2">
        <f>C7*12</f>
        <v>62075232</v>
      </c>
    </row>
    <row r="8" spans="1:15" x14ac:dyDescent="0.25">
      <c r="A8" s="16" t="s">
        <v>19</v>
      </c>
      <c r="B8" s="16"/>
      <c r="C8" s="2">
        <v>4913929.17</v>
      </c>
      <c r="D8" s="2">
        <v>4913929.17</v>
      </c>
      <c r="E8" s="2">
        <v>4913929.17</v>
      </c>
      <c r="F8" s="2">
        <v>4913929.17</v>
      </c>
      <c r="G8" s="2">
        <v>4913929.17</v>
      </c>
      <c r="H8" s="2">
        <v>4913929.17</v>
      </c>
      <c r="I8" s="2">
        <v>4913929.17</v>
      </c>
      <c r="J8" s="2">
        <v>4913929.17</v>
      </c>
      <c r="K8" s="2">
        <v>4913929.16</v>
      </c>
      <c r="L8" s="2">
        <v>4913929.16</v>
      </c>
      <c r="M8" s="2">
        <v>4913929.16</v>
      </c>
      <c r="N8" s="2">
        <v>4913929.16</v>
      </c>
      <c r="O8" s="2">
        <f>C8+D8+E8+F8+G8+H8+I8+J8+K8+L8+M8+N8</f>
        <v>58967150</v>
      </c>
    </row>
    <row r="9" spans="1:15" x14ac:dyDescent="0.25">
      <c r="A9" s="16" t="s">
        <v>20</v>
      </c>
      <c r="B9" s="16"/>
      <c r="C9" s="2">
        <f t="shared" ref="C9:N9" si="0">C7-C8</f>
        <v>259006.83000000007</v>
      </c>
      <c r="D9" s="2">
        <f t="shared" si="0"/>
        <v>259006.83000000007</v>
      </c>
      <c r="E9" s="2">
        <f t="shared" si="0"/>
        <v>259006.83000000007</v>
      </c>
      <c r="F9" s="2">
        <f t="shared" si="0"/>
        <v>259006.83000000007</v>
      </c>
      <c r="G9" s="2">
        <f t="shared" si="0"/>
        <v>259006.83000000007</v>
      </c>
      <c r="H9" s="2">
        <f t="shared" si="0"/>
        <v>259006.83000000007</v>
      </c>
      <c r="I9" s="2">
        <f t="shared" si="0"/>
        <v>259006.83000000007</v>
      </c>
      <c r="J9" s="2">
        <f t="shared" si="0"/>
        <v>259006.83000000007</v>
      </c>
      <c r="K9" s="2">
        <f t="shared" si="0"/>
        <v>259006.83999999985</v>
      </c>
      <c r="L9" s="2">
        <f t="shared" si="0"/>
        <v>259006.83999999985</v>
      </c>
      <c r="M9" s="2">
        <f t="shared" si="0"/>
        <v>259006.83999999985</v>
      </c>
      <c r="N9" s="2">
        <f t="shared" si="0"/>
        <v>259006.83999999985</v>
      </c>
      <c r="O9" s="2">
        <f>C9+D9+E9+F9+G9+H9+I9+J9+K9+L9+M9+N9</f>
        <v>3108082</v>
      </c>
    </row>
    <row r="10" spans="1:15" x14ac:dyDescent="0.25">
      <c r="A10" s="17"/>
      <c r="B10" s="17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4" spans="1:15" x14ac:dyDescent="0.25">
      <c r="A14" s="4"/>
      <c r="B14" s="4"/>
      <c r="C14" s="4"/>
      <c r="D14" s="4"/>
      <c r="F14" s="5"/>
      <c r="G14" s="5"/>
      <c r="H14" s="5"/>
      <c r="I14" s="5"/>
      <c r="J14" s="5"/>
      <c r="K14" s="4"/>
      <c r="L14" s="4"/>
      <c r="M14" s="4"/>
      <c r="N14" s="4"/>
      <c r="O14" s="4"/>
    </row>
    <row r="15" spans="1:15" ht="15.75" x14ac:dyDescent="0.25">
      <c r="A15" s="13" t="s">
        <v>21</v>
      </c>
      <c r="B15" s="13"/>
      <c r="C15" s="13"/>
      <c r="D15" s="13"/>
      <c r="F15" s="14" t="s">
        <v>22</v>
      </c>
      <c r="G15" s="14"/>
      <c r="H15" s="14"/>
      <c r="I15" s="14"/>
      <c r="J15" s="5"/>
      <c r="L15" s="6" t="s">
        <v>23</v>
      </c>
      <c r="M15" s="6"/>
      <c r="N15" s="6"/>
      <c r="O15" s="5"/>
    </row>
    <row r="16" spans="1:15" x14ac:dyDescent="0.25">
      <c r="A16" s="13" t="s">
        <v>24</v>
      </c>
      <c r="B16" s="13"/>
      <c r="C16" s="13"/>
      <c r="D16" s="13"/>
      <c r="F16" s="13" t="s">
        <v>25</v>
      </c>
      <c r="G16" s="13"/>
      <c r="H16" s="13"/>
      <c r="I16" s="13"/>
      <c r="J16" s="7"/>
      <c r="K16" s="13" t="s">
        <v>26</v>
      </c>
      <c r="L16" s="13"/>
      <c r="M16" s="13"/>
      <c r="N16" s="13"/>
      <c r="O16" s="7"/>
    </row>
  </sheetData>
  <mergeCells count="16">
    <mergeCell ref="A1:N1"/>
    <mergeCell ref="A2:N2"/>
    <mergeCell ref="A3:N3"/>
    <mergeCell ref="A4:N4"/>
    <mergeCell ref="A5:B5"/>
    <mergeCell ref="C5:O5"/>
    <mergeCell ref="A6:B6"/>
    <mergeCell ref="A7:B7"/>
    <mergeCell ref="A8:B8"/>
    <mergeCell ref="A9:B9"/>
    <mergeCell ref="A10:B10"/>
    <mergeCell ref="A15:D15"/>
    <mergeCell ref="F15:I15"/>
    <mergeCell ref="A16:D16"/>
    <mergeCell ref="F16:I16"/>
    <mergeCell ref="K16:N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6"/>
  <sheetViews>
    <sheetView zoomScaleNormal="100" workbookViewId="0">
      <selection activeCell="A16" sqref="A16"/>
    </sheetView>
  </sheetViews>
  <sheetFormatPr defaultRowHeight="15" x14ac:dyDescent="0.25"/>
  <cols>
    <col min="1" max="2" width="15.42578125"/>
    <col min="3" max="1025" width="8.7109375"/>
  </cols>
  <sheetData>
    <row r="1" spans="1:10" x14ac:dyDescent="0.25">
      <c r="A1" s="8">
        <v>49950000</v>
      </c>
      <c r="B1" s="8"/>
      <c r="C1" s="8"/>
      <c r="D1" s="8"/>
      <c r="E1" s="8"/>
      <c r="F1" s="8"/>
      <c r="G1" s="8"/>
      <c r="H1" s="8"/>
      <c r="I1" s="8"/>
      <c r="J1" s="8"/>
    </row>
    <row r="2" spans="1:10" x14ac:dyDescent="0.25">
      <c r="A2" s="9">
        <f>A1/12</f>
        <v>4162500</v>
      </c>
      <c r="B2" s="9" t="s">
        <v>27</v>
      </c>
      <c r="C2" s="9"/>
      <c r="D2" s="9"/>
      <c r="E2" s="9"/>
      <c r="F2" s="8"/>
      <c r="G2" s="8"/>
      <c r="H2" s="8"/>
      <c r="I2" s="8"/>
      <c r="J2" s="8"/>
    </row>
    <row r="3" spans="1:10" x14ac:dyDescent="0.25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x14ac:dyDescent="0.25">
      <c r="A4" s="8">
        <v>49950000</v>
      </c>
      <c r="B4" s="8"/>
      <c r="C4" s="8"/>
      <c r="D4" s="8"/>
      <c r="E4" s="8"/>
      <c r="F4" s="8"/>
      <c r="G4" s="8"/>
      <c r="H4" s="8"/>
      <c r="I4" s="8"/>
      <c r="J4" s="8"/>
    </row>
    <row r="5" spans="1:10" x14ac:dyDescent="0.25">
      <c r="A5" s="8">
        <v>2400000</v>
      </c>
      <c r="B5" s="8">
        <f>A4-A5</f>
        <v>47550000</v>
      </c>
      <c r="C5" s="8"/>
      <c r="D5" s="8"/>
      <c r="E5" s="8"/>
      <c r="F5" s="8"/>
      <c r="G5" s="8"/>
      <c r="H5" s="8"/>
      <c r="I5" s="8"/>
      <c r="J5" s="8"/>
    </row>
    <row r="6" spans="1:10" x14ac:dyDescent="0.25">
      <c r="A6" s="8"/>
      <c r="B6" s="8"/>
      <c r="C6" s="8"/>
      <c r="D6" s="8"/>
      <c r="E6" s="8"/>
      <c r="F6" s="8"/>
      <c r="G6" s="8"/>
      <c r="H6" s="8"/>
      <c r="I6" s="8"/>
      <c r="J6" s="8"/>
    </row>
    <row r="7" spans="1:10" x14ac:dyDescent="0.25">
      <c r="A7" s="8">
        <f>B5/12</f>
        <v>3962500</v>
      </c>
      <c r="B7" s="8"/>
      <c r="C7" s="8"/>
      <c r="D7" s="8"/>
      <c r="E7" s="8"/>
      <c r="F7" s="8"/>
      <c r="G7" s="8"/>
      <c r="H7" s="8"/>
      <c r="I7" s="8"/>
      <c r="J7" s="8"/>
    </row>
    <row r="8" spans="1:10" x14ac:dyDescent="0.2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x14ac:dyDescent="0.25">
      <c r="A9" s="8"/>
      <c r="B9" s="8"/>
      <c r="C9" s="8"/>
      <c r="D9" s="8"/>
      <c r="E9" s="8"/>
      <c r="F9" s="8"/>
      <c r="G9" s="8"/>
      <c r="H9" s="8"/>
      <c r="I9" s="8"/>
      <c r="J9" s="8"/>
    </row>
    <row r="10" spans="1:10" x14ac:dyDescent="0.25">
      <c r="A10" s="10">
        <v>62075232</v>
      </c>
      <c r="B10" s="8"/>
      <c r="C10" s="11">
        <v>12</v>
      </c>
      <c r="D10" s="8"/>
      <c r="E10" s="8"/>
      <c r="F10" s="8"/>
      <c r="G10" s="8"/>
      <c r="H10" s="8"/>
      <c r="I10" s="8"/>
      <c r="J10" s="8"/>
    </row>
    <row r="11" spans="1:10" x14ac:dyDescent="0.25">
      <c r="A11" s="8">
        <f>A10/C10</f>
        <v>5172936</v>
      </c>
      <c r="B11" s="8" t="s">
        <v>27</v>
      </c>
      <c r="C11" s="8"/>
      <c r="D11" s="8"/>
      <c r="E11" s="8"/>
      <c r="F11" s="8"/>
      <c r="G11" s="8"/>
      <c r="H11" s="8"/>
      <c r="I11" s="8"/>
      <c r="J11" s="8"/>
    </row>
    <row r="12" spans="1:10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</row>
    <row r="13" spans="1:10" x14ac:dyDescent="0.25">
      <c r="A13" s="8">
        <v>62075232</v>
      </c>
      <c r="B13" s="8"/>
      <c r="C13" s="8"/>
      <c r="D13" s="8"/>
      <c r="E13" s="8"/>
      <c r="F13" s="8"/>
      <c r="G13" s="8"/>
      <c r="H13" s="8"/>
      <c r="I13" s="8"/>
      <c r="J13" s="8"/>
    </row>
    <row r="14" spans="1:10" x14ac:dyDescent="0.25">
      <c r="A14" s="10">
        <v>3108082</v>
      </c>
      <c r="B14" s="8">
        <f>A13-A14</f>
        <v>58967150</v>
      </c>
      <c r="C14" s="8"/>
      <c r="D14" s="8"/>
      <c r="E14" s="8"/>
      <c r="F14" s="8"/>
      <c r="G14" s="8"/>
      <c r="H14" s="8"/>
      <c r="I14" s="8"/>
      <c r="J14" s="8"/>
    </row>
    <row r="15" spans="1:10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</row>
    <row r="16" spans="1:10" x14ac:dyDescent="0.25">
      <c r="A16" s="12">
        <f>B14/C10</f>
        <v>4913929.166666667</v>
      </c>
    </row>
  </sheetData>
  <pageMargins left="0.51180555555555496" right="0.51180555555555496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Planilha1</vt:lpstr>
      <vt:lpstr>Planilha2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Contador_Raul</dc:creator>
  <cp:lastModifiedBy>ADM</cp:lastModifiedBy>
  <cp:revision>0</cp:revision>
  <cp:lastPrinted>2021-01-12T17:22:26Z</cp:lastPrinted>
  <dcterms:created xsi:type="dcterms:W3CDTF">2018-01-29T10:45:07Z</dcterms:created>
  <dcterms:modified xsi:type="dcterms:W3CDTF">2021-01-15T17:26:01Z</dcterms:modified>
</cp:coreProperties>
</file>